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<sst xmlns="http://schemas.openxmlformats.org/spreadsheetml/2006/main" count="63" uniqueCount="51">
  <si>
    <t>حملة تسويقية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</si>
  <si>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</si>
  <si>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</si>
  <si>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</si>
  <si>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</si>
  <si>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</si>
  <si>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</si>
  <si>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</si>
  <si>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</si>
  <si>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</si>
  <si>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</si>
  <si>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الاستراتيجية</t>
  </si>
  <si>
    <t>1.1</t>
  </si>
  <si>
    <t>الأهداف ومؤشرات الأداء</t>
  </si>
  <si>
    <t>1.2</t>
  </si>
  <si>
    <t>دراسة الجمهور المستهدف</t>
  </si>
  <si>
    <t>1.3</t>
  </si>
  <si>
    <t>الميزانية والقنوات</t>
  </si>
  <si>
    <t>1.4</t>
  </si>
  <si>
    <t>الملخص الإبداعي</t>
  </si>
  <si>
    <t>2</t>
  </si>
  <si>
    <t>الإنتاج</t>
  </si>
  <si>
    <t>2.1</t>
  </si>
  <si>
    <t>كتابة النصوص</t>
  </si>
  <si>
    <t>2.2</t>
  </si>
  <si>
    <t>المواد المرئية والفيديو</t>
  </si>
  <si>
    <t>2.3</t>
  </si>
  <si>
    <t>صفحة الهبوط</t>
  </si>
  <si>
    <t>2.4</t>
  </si>
  <si>
    <t>اعتماد المواد الإبداعية</t>
  </si>
  <si>
    <t>2.1; 2.2; 2.3</t>
  </si>
  <si>
    <t>3</t>
  </si>
  <si>
    <t>الإطلاق الفعلي</t>
  </si>
  <si>
    <t>3.1</t>
  </si>
  <si>
    <t>إعداد الحملات والتتبع</t>
  </si>
  <si>
    <t>3.2</t>
  </si>
  <si>
    <t>الحملة نشطة</t>
  </si>
  <si>
    <t>3.3</t>
  </si>
  <si>
    <t>المتابعة والتحسين</t>
  </si>
  <si>
    <t>3.4</t>
  </si>
  <si>
    <t>التقرير المرحلي</t>
  </si>
  <si>
    <t>3.3SS+10</t>
  </si>
  <si>
    <t>4</t>
  </si>
  <si>
    <t>التحليل</t>
  </si>
  <si>
    <t>4.1</t>
  </si>
  <si>
    <t>التقرير النهائي والدروس المستفادة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</si>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</sst>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</row>
    <row r="5" spans="1:17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9</v>
      </c>
      <c r="E5" s="10">
        <f>MAX(E6,E7,E8,E9)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3</v>
      </c>
      <c r="E7" s="15">
        <f>_xlfn.WORKDAY.INTL(C7,D7-1,7)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MAX(_xlfn.WORKDAY.INTL($C$2-1,1,7),_xlfn.WORKDAY.INTL(E7,1,7))</f>
        <v>46334</v>
      </c>
      <c r="D8" s="13">
        <v>2</v>
      </c>
      <c r="E8" s="15">
        <f>_xlfn.WORKDAY.INTL(C8,D8-1,7)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MAX(_xlfn.WORKDAY.INTL($C$2-1,1,7),_xlfn.WORKDAY.INTL(E8,1,7))</f>
        <v>46336</v>
      </c>
      <c r="D9" s="13">
        <v>2</v>
      </c>
      <c r="E9" s="15">
        <f>_xlfn.WORKDAY.INTL(C9,D9-1,7)</f>
        <v>46337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46338</v>
      </c>
      <c r="D10" s="8">
        <f>_xlfn.NETWORKDAYS.INTL(C10,E10,7)</f>
        <v>7</v>
      </c>
      <c r="E10" s="10">
        <f>MAX(E11,E12,E13,E14)</f>
        <v>46348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MAX(_xlfn.WORKDAY.INTL($C$2-1,1,7),_xlfn.WORKDAY.INTL(E9,1,7))</f>
        <v>46338</v>
      </c>
      <c r="D11" s="13">
        <v>5</v>
      </c>
      <c r="E11" s="15">
        <f>_xlfn.WORKDAY.INTL(C11,D11-1,7)</f>
        <v>46344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MAX(_xlfn.WORKDAY.INTL($C$2-1,1,7),_xlfn.WORKDAY.INTL(E9,1,7))</f>
        <v>46338</v>
      </c>
      <c r="D12" s="13">
        <v>7</v>
      </c>
      <c r="E12" s="15">
        <f>_xlfn.WORKDAY.INTL(C12,D12-1,7)</f>
        <v>46348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MAX(_xlfn.WORKDAY.INTL($C$2-1,1,7),_xlfn.WORKDAY.INTL(E9,1,7))</f>
        <v>46338</v>
      </c>
      <c r="D13" s="13">
        <v>5</v>
      </c>
      <c r="E13" s="15">
        <f>_xlfn.WORKDAY.INTL(C13,D13-1,7)</f>
        <v>46344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MAX(_xlfn.WORKDAY.INTL($C$2-1,1,7),E11,E12,E13)</f>
        <v>46348</v>
      </c>
      <c r="D14" s="13">
        <v>0</v>
      </c>
      <c r="E14" s="15">
        <f>C14</f>
        <v>46348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46349</v>
      </c>
      <c r="D15" s="8">
        <f>_xlfn.NETWORKDAYS.INTL(C15,E15,7)</f>
        <v>22</v>
      </c>
      <c r="E15" s="10">
        <f>MAX(E16,E17,E18,E19)</f>
        <v>46378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MAX(_xlfn.WORKDAY.INTL($C$2-1,1,7),_xlfn.WORKDAY.INTL(E14,1,7))</f>
        <v>46349</v>
      </c>
      <c r="D16" s="13">
        <v>2</v>
      </c>
      <c r="E16" s="15">
        <f>_xlfn.WORKDAY.INTL(C16,D16-1,7)</f>
        <v>46350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MAX(_xlfn.WORKDAY.INTL($C$2-1,1,7),E16)</f>
        <v>46350</v>
      </c>
      <c r="D17" s="13">
        <v>0</v>
      </c>
      <c r="E17" s="15">
        <f>C17</f>
        <v>46350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MAX(_xlfn.WORKDAY.INTL($C$2-1,1,7),_xlfn.WORKDAY.INTL(E17,1,7))</f>
        <v>46351</v>
      </c>
      <c r="D18" s="13">
        <v>20</v>
      </c>
      <c r="E18" s="15">
        <f>_xlfn.WORKDAY.INTL(C18,D18-1,7)</f>
        <v>46378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MAX(_xlfn.WORKDAY.INTL($C$2-1,1,7),_xlfn.WORKDAY.INTL(C18,10,7))</f>
        <v>46365</v>
      </c>
      <c r="D19" s="13">
        <v>1</v>
      </c>
      <c r="E19" s="15">
        <f>_xlfn.WORKDAY.INTL(C19,D19-1,7)</f>
        <v>46365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46379</v>
      </c>
      <c r="D20" s="8">
        <f>_xlfn.NETWORKDAYS.INTL(C20,E20,7)</f>
        <v>3</v>
      </c>
      <c r="E20" s="10">
        <f>MAX(E21)</f>
        <v>46383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MAX(_xlfn.WORKDAY.INTL($C$2-1,1,7),_xlfn.WORKDAY.INTL(E18,1,7))</f>
        <v>46379</v>
      </c>
      <c r="D21" s="13">
        <v>3</v>
      </c>
      <c r="E21" s="15">
        <f>_xlfn.WORKDAY.INTL(C21,D21-1,7)</f>
        <v>46383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حملة تسويقية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