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<sst xmlns="http://schemas.openxmlformats.org/spreadsheetml/2006/main" count="66" uniqueCount="54">
  <si>
    <t>New employee onboarding</t>
  </si>
  <si>
    <t>Project start</t>
  </si>
  <si>
    <t>Free template by Planitude · planitude.app</t>
  </si>
  <si>
    <t>WBS</t>
  </si>
  <si>
    <t>Task</t>
  </si>
  <si>
    <t>Start</t>
  </si>
  <si>
    <t>Duration (working days)</t>
  </si>
  <si>
    <t>Finish</t>
  </si>
  <si>
    <t>Predecessors</t>
  </si>
  <si>
    <t>% complete</t>
  </si>
  <si>
    <t>1</t>
  </si>
  <si>
    <t>Before day one</t>
  </si>
  <si>
    <t>1.1</t>
  </si>
  <si>
    <t>Offer and contract</t>
  </si>
  <si>
    <t>1.2</t>
  </si>
  <si>
    <t>Contract signed</t>
  </si>
  <si>
    <t>1.3</t>
  </si>
  <si>
    <t>Equipment, accounts and access</t>
  </si>
  <si>
    <t>1.4</t>
  </si>
  <si>
    <t>Assign a buddy</t>
  </si>
  <si>
    <t>1.5</t>
  </si>
  <si>
    <t>Welcome pack</t>
  </si>
  <si>
    <t>2</t>
  </si>
  <si>
    <t>First week</t>
  </si>
  <si>
    <t>2.1</t>
  </si>
  <si>
    <t>First day</t>
  </si>
  <si>
    <t>1.3; 1.4; 1.5</t>
  </si>
  <si>
    <t>2.2</t>
  </si>
  <si>
    <t>Company and team introduction</t>
  </si>
  <si>
    <t>2.3</t>
  </si>
  <si>
    <t>HR paperwork</t>
  </si>
  <si>
    <t>2.4</t>
  </si>
  <si>
    <t>Tools training</t>
  </si>
  <si>
    <t>3</t>
  </si>
  <si>
    <t>First month</t>
  </si>
  <si>
    <t>3.1</t>
  </si>
  <si>
    <t>Role training</t>
  </si>
  <si>
    <t>3.2</t>
  </si>
  <si>
    <t>First supported assignment</t>
  </si>
  <si>
    <t>3.1SS+5</t>
  </si>
  <si>
    <t>3.3</t>
  </si>
  <si>
    <t>30-day check-in</t>
  </si>
  <si>
    <t>4</t>
  </si>
  <si>
    <t>First 90 days</t>
  </si>
  <si>
    <t>4.1</t>
  </si>
  <si>
    <t>Goal setting</t>
  </si>
  <si>
    <t>4.2</t>
  </si>
  <si>
    <t>90-day review</t>
  </si>
  <si>
    <t>4.1FS+40; 3.2</t>
  </si>
  <si>
    <t>1. Type the project start date in cell C2: every date in the plan moves with it.</t>
  </si>
  <si>
    <t>2. Change a duration in column D: the finish date and the tasks that depend on it are recalculated, skipping Saturdays and Sundays.</t>
  </si>
  <si>
    <t>3. The Predecessors column lists the WBS codes of the tasks each row depends on (SS = start-to-start, +10 = lag in working days).</t>
  </si>
  <si>
    <t>4. The bars on the right are drawn by conditional formatting, one column per week: blue for tasks, dark for phases, gold for milestones.</t>
  </si>
  <si>
    <t>5. When you add a row, copy the formulas from the row above and update the references to its predecessors.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</si>
</sst>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5</v>
      </c>
      <c r="E5" s="10">
        <f>MAX(E6,E7,E8,E9,E10)</f>
        <v>46332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MAX(WORKDAY($C$2-1,1),E6)</f>
        <v>46329</v>
      </c>
      <c r="D7" s="13">
        <v>0</v>
      </c>
      <c r="E7" s="15">
        <f>C7</f>
        <v>46329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46330</v>
      </c>
      <c r="D8" s="13">
        <v>3</v>
      </c>
      <c r="E8" s="15">
        <f>WORKDAY(C8,D8-1)</f>
        <v>46332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46330</v>
      </c>
      <c r="D9" s="13">
        <v>1</v>
      </c>
      <c r="E9" s="15">
        <f>WORKDAY(C9,D9-1)</f>
        <v>46330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46330</v>
      </c>
      <c r="D10" s="13">
        <v>1</v>
      </c>
      <c r="E10" s="15">
        <f>WORKDAY(C10,D10-1)</f>
        <v>46330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46332</v>
      </c>
      <c r="D11" s="8">
        <f>NETWORKDAYS(C11,E11)</f>
        <v>5</v>
      </c>
      <c r="E11" s="10">
        <f>MAX(E12,E13,E14,E15)</f>
        <v>46338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MAX(WORKDAY($C$2-1,1),E8,E9,E10)</f>
        <v>46332</v>
      </c>
      <c r="D12" s="13">
        <v>0</v>
      </c>
      <c r="E12" s="15">
        <f>C12</f>
        <v>46332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46335</v>
      </c>
      <c r="D13" s="13">
        <v>1</v>
      </c>
      <c r="E13" s="15">
        <f>WORKDAY(C13,D13-1)</f>
        <v>46335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MAX(WORKDAY($C$2-1,1),WORKDAY(E12,1))</f>
        <v>46335</v>
      </c>
      <c r="D14" s="13">
        <v>1</v>
      </c>
      <c r="E14" s="15">
        <f>WORKDAY(C14,D14-1)</f>
        <v>46335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MAX(WORKDAY($C$2-1,1),WORKDAY(E13,1))</f>
        <v>46336</v>
      </c>
      <c r="D15" s="13">
        <v>3</v>
      </c>
      <c r="E15" s="15">
        <f>WORKDAY(C15,D15-1)</f>
        <v>46338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46339</v>
      </c>
      <c r="D16" s="8">
        <f>NETWORKDAYS(C16,E16)</f>
        <v>15</v>
      </c>
      <c r="E16" s="10">
        <f>MAX(E17,E18,E19)</f>
        <v>46359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MAX(WORKDAY($C$2-1,1),WORKDAY(E15,1))</f>
        <v>46339</v>
      </c>
      <c r="D17" s="13">
        <v>10</v>
      </c>
      <c r="E17" s="15">
        <f>WORKDAY(C17,D17-1)</f>
        <v>46352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MAX(WORKDAY($C$2-1,1),WORKDAY(C17,5))</f>
        <v>46346</v>
      </c>
      <c r="D18" s="13">
        <v>10</v>
      </c>
      <c r="E18" s="15">
        <f>WORKDAY(C18,D18-1)</f>
        <v>46359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MAX(WORKDAY($C$2-1,1),E17)</f>
        <v>46352</v>
      </c>
      <c r="D19" s="13">
        <v>0</v>
      </c>
      <c r="E19" s="15">
        <f>C19</f>
        <v>46352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46353</v>
      </c>
      <c r="D20" s="8">
        <f>NETWORKDAYS(C20,E20)</f>
        <v>42</v>
      </c>
      <c r="E20" s="10">
        <f>MAX(E21,E22)</f>
        <v>46412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MAX(WORKDAY($C$2-1,1),WORKDAY(E19,1))</f>
        <v>46353</v>
      </c>
      <c r="D21" s="13">
        <v>2</v>
      </c>
      <c r="E21" s="15">
        <f>WORKDAY(C21,D21-1)</f>
        <v>46356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MAX(WORKDAY($C$2-1,1),WORKDAY(E21,40),E18)</f>
        <v>46412</v>
      </c>
      <c r="D22" s="13">
        <v>0</v>
      </c>
      <c r="E22" s="15">
        <f>C22</f>
        <v>46412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Instructions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New employee onboarding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