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Ohjeet" state="visible" r:id="rId5"/>
  </sheets>
  <calcPr calcId="171027"/>
</workbook>
</file>

<file path=xl/sharedStrings.xml><?xml version="1.0" encoding="utf-8"?>
<sst xmlns="http://schemas.openxmlformats.org/spreadsheetml/2006/main" count="69" uniqueCount="55">
  <si>
    <t>Tapahtuman järjestäminen</t>
  </si>
  <si>
    <t>Projektin alku</t>
  </si>
  <si>
    <t>Planituden ilmainen pohja · planitude.app</t>
  </si>
  <si>
    <t>WBS</t>
  </si>
  <si>
    <t>Tehtävä</t>
  </si>
  <si>
    <t>Alku</t>
  </si>
  <si>
    <t>Kesto (työpäivää)</t>
  </si>
  <si>
    <t>Loppu</t>
  </si>
  <si>
    <t>Edeltäjät</t>
  </si>
  <si>
    <t>Valmiina %</t>
  </si>
  <si>
    <t>1</t>
  </si>
  <si>
    <t>Suunnittelu</t>
  </si>
  <si>
    <t>1.1</t>
  </si>
  <si>
    <t>Tavoitteet ja budjetti</t>
  </si>
  <si>
    <t>1.2</t>
  </si>
  <si>
    <t>Päivämäärän ja tilan valinta</t>
  </si>
  <si>
    <t>1.3</t>
  </si>
  <si>
    <t>Tila varattu</t>
  </si>
  <si>
    <t>1.4</t>
  </si>
  <si>
    <t>Ohjelma ja puhujat</t>
  </si>
  <si>
    <t>2</t>
  </si>
  <si>
    <t>Toimittajat</t>
  </si>
  <si>
    <t>2.1</t>
  </si>
  <si>
    <t>Tarjoilu</t>
  </si>
  <si>
    <t>2.2</t>
  </si>
  <si>
    <t>AV-tekniikka ja lavarakenteet</t>
  </si>
  <si>
    <t>2.3</t>
  </si>
  <si>
    <t>Vieraiden ja puhujien majoitus</t>
  </si>
  <si>
    <t>3</t>
  </si>
  <si>
    <t>Markkinointi</t>
  </si>
  <si>
    <t>3.1</t>
  </si>
  <si>
    <t>Tapahtumasivu ja ilmoittautuminen</t>
  </si>
  <si>
    <t>3.2</t>
  </si>
  <si>
    <t>Kutsut</t>
  </si>
  <si>
    <t>3.3</t>
  </si>
  <si>
    <t>Markkinointikampanja</t>
  </si>
  <si>
    <t>4</t>
  </si>
  <si>
    <t>Tapahtuma</t>
  </si>
  <si>
    <t>4.1</t>
  </si>
  <si>
    <t>Lopullinen ohjelma</t>
  </si>
  <si>
    <t>1.4; 3.3SS+10</t>
  </si>
  <si>
    <t>4.2</t>
  </si>
  <si>
    <t>Harjoitus ja henkilöstön perehdytys</t>
  </si>
  <si>
    <t>4.1; 2.1; 2.2; 2.3; 3.3</t>
  </si>
  <si>
    <t>4.3</t>
  </si>
  <si>
    <t>Tapahtumapäivä</t>
  </si>
  <si>
    <t>4.4</t>
  </si>
  <si>
    <t>Kiitokset ja kysely</t>
  </si>
  <si>
    <t>4.5</t>
  </si>
  <si>
    <t>Budjetin tarkastus ja loppuraportti</t>
  </si>
  <si>
    <t>1. Kirjoita projektin alkupäivä soluun C2: kaikki suunnitelman päivämäärät siirtyvät mukana.</t>
  </si>
  <si>
    <t>2. Muuta kestoa sarakkeessa D: loppupäivä ja siitä riippuvat tehtävät lasketaan uudelleen, ja lauantait ja sunnuntait ohitetaan.</t>
  </si>
  <si>
    <t>3. Edeltäjät-sarakkeessa ovat niiden tehtävien WBS-koodit, joista kukin rivi riippuu (SS = alku–alku, +10 = viive työpäivinä).</t>
  </si>
  <si>
    <t>4. Oikeanpuoleiset palkit piirretään ehdollisella muotoilulla, yksi sarake viikkoa kohden: sininen tehtäville, tumma vaiheille ja kulta merkkipaaluille.</t>
  </si>
  <si>
    <t>5. Kun lisäät rivin, kopioi kaavat yläpuolisesta rivistä ja päivitä viittaukset sen edeltäjiin.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</si>
</sst>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</row>
    <row r="5" spans="1:15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5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MAX(WORKDAY($C$2-1,1),E7)</f>
        <v>46336</v>
      </c>
      <c r="D8" s="13">
        <v>0</v>
      </c>
      <c r="E8" s="15">
        <f>C8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MAX(WORKDAY($C$2-1,1),WORKDAY(E6,1))</f>
        <v>46330</v>
      </c>
      <c r="D9" s="13">
        <v>10</v>
      </c>
      <c r="E9" s="15">
        <f>WORKDAY(C9,D9-1)</f>
        <v>46343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46337</v>
      </c>
      <c r="D10" s="8">
        <f>NETWORKDAYS(C10,E10)</f>
        <v>3</v>
      </c>
      <c r="E10" s="10">
        <f>MAX(E11,E12,E13)</f>
        <v>46339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MAX(WORKDAY($C$2-1,1),WORKDAY(E8,1))</f>
        <v>46337</v>
      </c>
      <c r="D11" s="13">
        <v>3</v>
      </c>
      <c r="E11" s="15">
        <f>WORKDAY(C11,D11-1)</f>
        <v>46339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MAX(WORKDAY($C$2-1,1),WORKDAY(E8,1))</f>
        <v>46337</v>
      </c>
      <c r="D12" s="13">
        <v>3</v>
      </c>
      <c r="E12" s="15">
        <f>WORKDAY(C12,D12-1)</f>
        <v>46339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MAX(WORKDAY($C$2-1,1),WORKDAY(E8,1))</f>
        <v>46337</v>
      </c>
      <c r="D13" s="13">
        <v>3</v>
      </c>
      <c r="E13" s="15">
        <f>WORKDAY(C13,D13-1)</f>
        <v>46339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46337</v>
      </c>
      <c r="D14" s="8">
        <f>NETWORKDAYS(C14,E14)</f>
        <v>22</v>
      </c>
      <c r="E14" s="10">
        <f>MAX(E15,E16,E17)</f>
        <v>46366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MAX(WORKDAY($C$2-1,1),WORKDAY(E15,1))</f>
        <v>46344</v>
      </c>
      <c r="D16" s="13">
        <v>2</v>
      </c>
      <c r="E16" s="15">
        <f>WORKDAY(C16,D16-1)</f>
        <v>46345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MAX(WORKDAY($C$2-1,1),WORKDAY(E16,1))</f>
        <v>46346</v>
      </c>
      <c r="D17" s="13">
        <v>15</v>
      </c>
      <c r="E17" s="15">
        <f>WORKDAY(C17,D17-1)</f>
        <v>46366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46360</v>
      </c>
      <c r="D18" s="8">
        <f>NETWORKDAYS(C18,E18)</f>
        <v>11</v>
      </c>
      <c r="E18" s="10">
        <f>MAX(E19,E20,E21,E22,E23)</f>
        <v>46374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MAX(WORKDAY($C$2-1,1),WORKDAY(E9,1),WORKDAY(C17,10))</f>
        <v>46360</v>
      </c>
      <c r="D19" s="13">
        <v>2</v>
      </c>
      <c r="E19" s="15">
        <f>WORKDAY(C19,D19-1)</f>
        <v>46363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MAX(WORKDAY($C$2-1,1),WORKDAY(E19,1),WORKDAY(E11,1),WORKDAY(E12,1),WORKDAY(E13,1),WORKDAY(E17,1))</f>
        <v>46367</v>
      </c>
      <c r="D20" s="13">
        <v>1</v>
      </c>
      <c r="E20" s="15">
        <f>WORKDAY(C20,D20-1)</f>
        <v>46367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MAX(WORKDAY($C$2-1,1),E20)</f>
        <v>46367</v>
      </c>
      <c r="D21" s="13">
        <v>0</v>
      </c>
      <c r="E21" s="15">
        <f>C21</f>
        <v>46367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MAX(WORKDAY($C$2-1,1),WORKDAY(E21,1))</f>
        <v>46370</v>
      </c>
      <c r="D22" s="13">
        <v>2</v>
      </c>
      <c r="E22" s="15">
        <f>WORKDAY(C22,D22-1)</f>
        <v>46371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MAX(WORKDAY($C$2-1,1),WORKDAY(E22,1))</f>
        <v>46372</v>
      </c>
      <c r="D23" s="13">
        <v>3</v>
      </c>
      <c r="E23" s="15">
        <f>WORKDAY(C23,D23-1)</f>
        <v>46374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Ohjeet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Tapahtuman järjestäminen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