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<sst xmlns="http://schemas.openxmlformats.org/spreadsheetml/2006/main" count="63" uniqueCount="52">
  <si>
    <t>השקת מוצר או אפליקציה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</si>
  <si>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</si>
  <si>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</si>
  <si>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</si>
  <si>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</si>
  <si>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</si>
  <si>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</si>
  <si>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</si>
  <si>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</si>
  <si>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</si>
  <si>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</si>
  <si>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אסטרטגיה</t>
  </si>
  <si>
    <t>1.1</t>
  </si>
  <si>
    <t>מחקר שוק</t>
  </si>
  <si>
    <t>1.2</t>
  </si>
  <si>
    <t>מיצוב ותמחור</t>
  </si>
  <si>
    <t>1.3</t>
  </si>
  <si>
    <t>תכנית השקה</t>
  </si>
  <si>
    <t>2</t>
  </si>
  <si>
    <t>פיתוח</t>
  </si>
  <si>
    <t>2.1</t>
  </si>
  <si>
    <t>פיתוח MVP</t>
  </si>
  <si>
    <t>2.2</t>
  </si>
  <si>
    <t>בדיקות בטא</t>
  </si>
  <si>
    <t>2.3</t>
  </si>
  <si>
    <t>תיקונים לפי משוב</t>
  </si>
  <si>
    <t>3</t>
  </si>
  <si>
    <t>כניסה לשוק</t>
  </si>
  <si>
    <t>3.1</t>
  </si>
  <si>
    <t>דף נחיתה</t>
  </si>
  <si>
    <t>3.2</t>
  </si>
  <si>
    <t>ערכת עיתונות</t>
  </si>
  <si>
    <t>3.3</t>
  </si>
  <si>
    <t>עמוד באפליקציית החנות</t>
  </si>
  <si>
    <t>3.4</t>
  </si>
  <si>
    <t>הכנת הקמפיין</t>
  </si>
  <si>
    <t>3.1; 3.2</t>
  </si>
  <si>
    <t>4</t>
  </si>
  <si>
    <t>השקה</t>
  </si>
  <si>
    <t>4.1</t>
  </si>
  <si>
    <t>יום ההשקה</t>
  </si>
  <si>
    <t>2.3; 3.3; 3.4; 1.3</t>
  </si>
  <si>
    <t>4.2</t>
  </si>
  <si>
    <t>קמפיין השקה</t>
  </si>
  <si>
    <t>4.3</t>
  </si>
  <si>
    <t>סקירת תוצאות לאחר 30 יום</t>
  </si>
  <si>
    <t>4.2FS+10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</si>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</sst>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10</v>
      </c>
      <c r="E5" s="10">
        <f>MAX(E6,E7,E8)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3</v>
      </c>
      <c r="E7" s="15">
        <f>_xlfn.WORKDAY.INTL(C7,D7-1,7)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46337</v>
      </c>
      <c r="D8" s="13">
        <v>2</v>
      </c>
      <c r="E8" s="15">
        <f>_xlfn.WORKDAY.INTL(C8,D8-1,7)</f>
        <v>46338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46337</v>
      </c>
      <c r="D9" s="8">
        <f>_xlfn.NETWORKDAYS.INTL(C9,E9,7)</f>
        <v>35</v>
      </c>
      <c r="E9" s="10">
        <f>MAX(E10,E11,E12)</f>
        <v>46385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MAX(_xlfn.WORKDAY.INTL($C$2-1,1,7),_xlfn.WORKDAY.INTL(E7,1,7))</f>
        <v>46337</v>
      </c>
      <c r="D10" s="13">
        <v>20</v>
      </c>
      <c r="E10" s="15">
        <f>_xlfn.WORKDAY.INTL(C10,D10-1,7)</f>
        <v>46364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MAX(_xlfn.WORKDAY.INTL($C$2-1,1,7),_xlfn.WORKDAY.INTL(E10,1,7))</f>
        <v>46365</v>
      </c>
      <c r="D11" s="13">
        <v>10</v>
      </c>
      <c r="E11" s="15">
        <f>_xlfn.WORKDAY.INTL(C11,D11-1,7)</f>
        <v>46378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MAX(_xlfn.WORKDAY.INTL($C$2-1,1,7),_xlfn.WORKDAY.INTL(E11,1,7))</f>
        <v>46379</v>
      </c>
      <c r="D12" s="13">
        <v>5</v>
      </c>
      <c r="E12" s="15">
        <f>_xlfn.WORKDAY.INTL(C12,D12-1,7)</f>
        <v>46385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46337</v>
      </c>
      <c r="D13" s="8">
        <f>_xlfn.NETWORKDAYS.INTL(C13,E13,7)</f>
        <v>23</v>
      </c>
      <c r="E13" s="10">
        <f>MAX(E14,E15,E16,E17)</f>
        <v>46369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MAX(_xlfn.WORKDAY.INTL($C$2-1,1,7),_xlfn.WORKDAY.INTL(E7,1,7))</f>
        <v>46337</v>
      </c>
      <c r="D14" s="13">
        <v>5</v>
      </c>
      <c r="E14" s="15">
        <f>_xlfn.WORKDAY.INTL(C14,D14-1,7)</f>
        <v>46343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MAX(_xlfn.WORKDAY.INTL($C$2-1,1,7),_xlfn.WORKDAY.INTL(E7,1,7))</f>
        <v>46337</v>
      </c>
      <c r="D15" s="13">
        <v>3</v>
      </c>
      <c r="E15" s="15">
        <f>_xlfn.WORKDAY.INTL(C15,D15-1,7)</f>
        <v>46341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MAX(_xlfn.WORKDAY.INTL($C$2-1,1,7),_xlfn.WORKDAY.INTL(E10,1,7))</f>
        <v>46365</v>
      </c>
      <c r="D16" s="13">
        <v>3</v>
      </c>
      <c r="E16" s="15">
        <f>_xlfn.WORKDAY.INTL(C16,D16-1,7)</f>
        <v>46369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MAX(_xlfn.WORKDAY.INTL($C$2-1,1,7),_xlfn.WORKDAY.INTL(E14,1,7),_xlfn.WORKDAY.INTL(E15,1,7))</f>
        <v>46344</v>
      </c>
      <c r="D17" s="13">
        <v>5</v>
      </c>
      <c r="E17" s="15">
        <f>_xlfn.WORKDAY.INTL(C17,D17-1,7)</f>
        <v>46350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46385</v>
      </c>
      <c r="D18" s="8">
        <f>_xlfn.NETWORKDAYS.INTL(C18,E18,7)</f>
        <v>23</v>
      </c>
      <c r="E18" s="10">
        <f>MAX(E19,E20,E21)</f>
        <v>46415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MAX(_xlfn.WORKDAY.INTL($C$2-1,1,7),E12,E16,E17,E8)</f>
        <v>46385</v>
      </c>
      <c r="D19" s="13">
        <v>0</v>
      </c>
      <c r="E19" s="15">
        <f>C19</f>
        <v>46385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MAX(_xlfn.WORKDAY.INTL($C$2-1,1,7),_xlfn.WORKDAY.INTL(E19,1,7))</f>
        <v>46386</v>
      </c>
      <c r="D20" s="13">
        <v>10</v>
      </c>
      <c r="E20" s="15">
        <f>_xlfn.WORKDAY.INTL(C20,D20-1,7)</f>
        <v>46399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MAX(_xlfn.WORKDAY.INTL($C$2-1,1,7),_xlfn.WORKDAY.INTL(E20,11,7))</f>
        <v>46414</v>
      </c>
      <c r="D21" s="13">
        <v>2</v>
      </c>
      <c r="E21" s="15">
        <f>_xlfn.WORKDAY.INTL(C21,D21-1,7)</f>
        <v>46415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השקת מוצר או אפליקציה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