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תרשים גאנט" state="visible" r:id="rId4"/>
    <sheet sheetId="2" name="הוראות" state="visible" r:id="rId5"/>
  </sheets>
  <calcPr calcId="171027"/>
</workbook>
</file>

<file path=xl/sharedStrings.xml><?xml version="1.0" encoding="utf-8"?>
<sst xmlns="http://schemas.openxmlformats.org/spreadsheetml/2006/main" count="72" uniqueCount="57">
  <si>
    <t>עבודת גמר או פרויקט מחקר</t>
  </si>
  <si>
    <t>תחילת הפרויקט</t>
  </si>
  <si>
    <t>תבנית חינמית של Planitude · planitude.app</t>
  </si>
  <si>
    <t>WBS</t>
  </si>
  <si>
    <t>משימה</t>
  </si>
  <si>
    <t>התחלה</t>
  </si>
  <si>
    <t>משך (ימי עבודה)</t>
  </si>
  <si>
    <t>סיום</t>
  </si>
  <si>
    <t>משימות קודמות</t>
  </si>
  <si>
    <t>% השלמה</t>
  </si>
  <si>
    <t>1</t>
  </si>
  <si>
    <t>הצעת מחקר</t>
  </si>
  <si>
    <t>1.1</t>
  </si>
  <si>
    <t>בחירת נושא</t>
  </si>
  <si>
    <t>1.2</t>
  </si>
  <si>
    <t>סקירת ספרות</t>
  </si>
  <si>
    <t>1.3</t>
  </si>
  <si>
    <t>כתיבת הצעת המחקר</t>
  </si>
  <si>
    <t>1.4</t>
  </si>
  <si>
    <t>הצעת המחקר אושרה</t>
  </si>
  <si>
    <t>2</t>
  </si>
  <si>
    <t>מחקר</t>
  </si>
  <si>
    <t>2.1</t>
  </si>
  <si>
    <t>תכנון המתודולוגיה</t>
  </si>
  <si>
    <t>2.2</t>
  </si>
  <si>
    <t>איסוף נתונים</t>
  </si>
  <si>
    <t>2.3</t>
  </si>
  <si>
    <t>ניתוח נתונים</t>
  </si>
  <si>
    <t>3</t>
  </si>
  <si>
    <t>כתיבה</t>
  </si>
  <si>
    <t>3.1</t>
  </si>
  <si>
    <t>מבוא ופרק הספרות</t>
  </si>
  <si>
    <t>3.2</t>
  </si>
  <si>
    <t>פרק המתודולוגיה</t>
  </si>
  <si>
    <t>3.3</t>
  </si>
  <si>
    <t>פרק התוצאות</t>
  </si>
  <si>
    <t>3.4</t>
  </si>
  <si>
    <t>דיון ומסקנות</t>
  </si>
  <si>
    <t>3.3; 3.1</t>
  </si>
  <si>
    <t>3.5</t>
  </si>
  <si>
    <t>תיקונים עם המנחה</t>
  </si>
  <si>
    <t>3.4; 3.2</t>
  </si>
  <si>
    <t>3.6</t>
  </si>
  <si>
    <t>עיצוב וביבליוגרפיה</t>
  </si>
  <si>
    <t>4</t>
  </si>
  <si>
    <t>הגנה</t>
  </si>
  <si>
    <t>4.1</t>
  </si>
  <si>
    <t>העבודה הוגשה</t>
  </si>
  <si>
    <t>4.2</t>
  </si>
  <si>
    <t>הכנת המצגת</t>
  </si>
  <si>
    <t>4.3</t>
  </si>
  <si>
    <t>הגנה על העבודה</t>
  </si>
  <si>
    <t>1. הקלידו את תאריך ההתחלה של הפרויקט בתא C2: כל התאריכים בתוכנית זזים איתו.</t>
  </si>
  <si>
    <t>2. שנו משך בעמודה D: תאריך הסיום והמשימות שתלויות בו מחושבים מחדש, בדילוג על ימי שישי ושבת.</t>
  </si>
  <si>
    <t>3. העמודה “משימות קודמות” מפרטת את קודי ה-WBS של המשימות שכל שורה תלויה בהן (SS = התחלה להתחלה, ‎+10 = עיכוב בימי עבודה).</t>
  </si>
  <si>
    <t>4. הפסים ברשת השבועית מצוירים בעיצוב מותנה, עמודה לכל שבוע: כחול למשימות, כהה לשלבים, זהוב לאבני דרך.</t>
  </si>
  <si>
    <t>5. כשמוסיפים שורה, העתיקו את הנוסחאות מהשורה שמעליה ועדכנו את ההפניות למשימות הקודמות שלה.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</si>
</sst>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  <c r="V4" s="7">
        <f>U4+7</f>
        <v>46425</v>
      </c>
      <c r="W4" s="7">
        <f>V4+7</f>
        <v>46432</v>
      </c>
      <c r="X4" s="7">
        <f>W4+7</f>
        <v>46439</v>
      </c>
      <c r="Y4" s="7">
        <f>X4+7</f>
        <v>46446</v>
      </c>
      <c r="Z4" s="7">
        <f>Y4+7</f>
        <v>46453</v>
      </c>
      <c r="AA4" s="7">
        <f>Z4+7</f>
        <v>46460</v>
      </c>
    </row>
    <row r="5" spans="1:27" x14ac:dyDescent="0.25">
      <c r="A5" s="8" t="s">
        <v>10</v>
      </c>
      <c r="B5" s="9" t="s">
        <v>11</v>
      </c>
      <c r="C5" s="10">
        <f>MIN(C6,C7,C8,C9)</f>
        <v>46327</v>
      </c>
      <c r="D5" s="8">
        <f>_xlfn.NETWORKDAYS.INTL(C5,E5,7)</f>
        <v>25</v>
      </c>
      <c r="E5" s="10">
        <f>MAX(E6,E7,E8,E9)</f>
        <v>46359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5</v>
      </c>
      <c r="E6" s="15">
        <f>_xlfn.WORKDAY.INTL(C6,D6-1,7)</f>
        <v>46331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MAX(_xlfn.WORKDAY.INTL($C$2-1,1,7),_xlfn.WORKDAY.INTL(E6,1,7))</f>
        <v>46334</v>
      </c>
      <c r="D7" s="13">
        <v>15</v>
      </c>
      <c r="E7" s="15">
        <f>_xlfn.WORKDAY.INTL(C7,D7-1,7)</f>
        <v>46352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MAX(_xlfn.WORKDAY.INTL($C$2-1,1,7),_xlfn.WORKDAY.INTL(E7,1,7))</f>
        <v>46355</v>
      </c>
      <c r="D8" s="13">
        <v>5</v>
      </c>
      <c r="E8" s="15">
        <f>_xlfn.WORKDAY.INTL(C8,D8-1,7)</f>
        <v>46359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MAX(_xlfn.WORKDAY.INTL($C$2-1,1,7),E8)</f>
        <v>46359</v>
      </c>
      <c r="D9" s="13">
        <v>0</v>
      </c>
      <c r="E9" s="15">
        <f>C9</f>
        <v>46359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46362</v>
      </c>
      <c r="D10" s="8">
        <f>_xlfn.NETWORKDAYS.INTL(C10,E10,7)</f>
        <v>35</v>
      </c>
      <c r="E10" s="10">
        <f>MAX(E11,E12,E13)</f>
        <v>46408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MAX(_xlfn.WORKDAY.INTL($C$2-1,1,7),_xlfn.WORKDAY.INTL(E9,1,7))</f>
        <v>46362</v>
      </c>
      <c r="D11" s="13">
        <v>5</v>
      </c>
      <c r="E11" s="15">
        <f>_xlfn.WORKDAY.INTL(C11,D11-1,7)</f>
        <v>46366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MAX(_xlfn.WORKDAY.INTL($C$2-1,1,7),_xlfn.WORKDAY.INTL(E11,1,7))</f>
        <v>46369</v>
      </c>
      <c r="D12" s="13">
        <v>20</v>
      </c>
      <c r="E12" s="15">
        <f>_xlfn.WORKDAY.INTL(C12,D12-1,7)</f>
        <v>46394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MAX(_xlfn.WORKDAY.INTL($C$2-1,1,7),_xlfn.WORKDAY.INTL(E12,1,7))</f>
        <v>46397</v>
      </c>
      <c r="D13" s="13">
        <v>10</v>
      </c>
      <c r="E13" s="15">
        <f>_xlfn.WORKDAY.INTL(C13,D13-1,7)</f>
        <v>46408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46362</v>
      </c>
      <c r="D14" s="8">
        <f>_xlfn.NETWORKDAYS.INTL(C14,E14,7)</f>
        <v>63</v>
      </c>
      <c r="E14" s="10">
        <f>MAX(E15,E16,E17,E18,E19,E20)</f>
        <v>46448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MAX(_xlfn.WORKDAY.INTL($C$2-1,1,7),_xlfn.WORKDAY.INTL(E9,1,7))</f>
        <v>46362</v>
      </c>
      <c r="D15" s="13">
        <v>10</v>
      </c>
      <c r="E15" s="15">
        <f>_xlfn.WORKDAY.INTL(C15,D15-1,7)</f>
        <v>46373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MAX(_xlfn.WORKDAY.INTL($C$2-1,1,7),_xlfn.WORKDAY.INTL(E11,1,7))</f>
        <v>46369</v>
      </c>
      <c r="D16" s="13">
        <v>5</v>
      </c>
      <c r="E16" s="15">
        <f>_xlfn.WORKDAY.INTL(C16,D16-1,7)</f>
        <v>46373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MAX(_xlfn.WORKDAY.INTL($C$2-1,1,7),_xlfn.WORKDAY.INTL(E13,1,7))</f>
        <v>46411</v>
      </c>
      <c r="D17" s="13">
        <v>8</v>
      </c>
      <c r="E17" s="15">
        <f>_xlfn.WORKDAY.INTL(C17,D17-1,7)</f>
        <v>46420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MAX(_xlfn.WORKDAY.INTL($C$2-1,1,7),_xlfn.WORKDAY.INTL(E17,1,7),_xlfn.WORKDAY.INTL(E15,1,7))</f>
        <v>46421</v>
      </c>
      <c r="D18" s="13">
        <v>7</v>
      </c>
      <c r="E18" s="15">
        <f>_xlfn.WORKDAY.INTL(C18,D18-1,7)</f>
        <v>46429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MAX(_xlfn.WORKDAY.INTL($C$2-1,1,7),_xlfn.WORKDAY.INTL(E18,1,7),_xlfn.WORKDAY.INTL(E16,1,7))</f>
        <v>46432</v>
      </c>
      <c r="D19" s="13">
        <v>10</v>
      </c>
      <c r="E19" s="15">
        <f>_xlfn.WORKDAY.INTL(C19,D19-1,7)</f>
        <v>46443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MAX(_xlfn.WORKDAY.INTL($C$2-1,1,7),_xlfn.WORKDAY.INTL(E19,1,7))</f>
        <v>46446</v>
      </c>
      <c r="D20" s="13">
        <v>3</v>
      </c>
      <c r="E20" s="15">
        <f>_xlfn.WORKDAY.INTL(C20,D20-1,7)</f>
        <v>46448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46448</v>
      </c>
      <c r="D21" s="8">
        <f>_xlfn.NETWORKDAYS.INTL(C21,E21,7)</f>
        <v>6</v>
      </c>
      <c r="E21" s="10">
        <f>MAX(E22,E23,E24)</f>
        <v>46455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MAX(_xlfn.WORKDAY.INTL($C$2-1,1,7),E20)</f>
        <v>46448</v>
      </c>
      <c r="D22" s="13">
        <v>0</v>
      </c>
      <c r="E22" s="15">
        <f>C22</f>
        <v>46448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MAX(_xlfn.WORKDAY.INTL($C$2-1,1,7),_xlfn.WORKDAY.INTL(E22,1,7))</f>
        <v>46449</v>
      </c>
      <c r="D23" s="13">
        <v>5</v>
      </c>
      <c r="E23" s="15">
        <f>_xlfn.WORKDAY.INTL(C23,D23-1,7)</f>
        <v>46455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MAX(_xlfn.WORKDAY.INTL($C$2-1,1,7),E23)</f>
        <v>46455</v>
      </c>
      <c r="D24" s="13">
        <v>0</v>
      </c>
      <c r="E24" s="15">
        <f>C24</f>
        <v>46455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תרשים גאנט</vt:lpstr>
      <vt:lpstr>הוראות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עבודת גמר או פרויקט מחקר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