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áfico de Gantt" state="visible" r:id="rId4"/>
    <sheet sheetId="2" name="Instruções" state="visible" r:id="rId5"/>
  </sheets>
  <calcPr calcId="171027"/>
</workbook>
</file>

<file path=xl/sharedStrings.xml><?xml version="1.0" encoding="utf-8"?>
<sst xmlns="http://schemas.openxmlformats.org/spreadsheetml/2006/main" count="63" uniqueCount="51">
  <si>
    <t>Campanha de marketing</t>
  </si>
  <si>
    <t>Início do projeto</t>
  </si>
  <si>
    <t>Modelo gratuito do Planitude · planitude.app</t>
  </si>
  <si>
    <t>EAP</t>
  </si>
  <si>
    <t>Tarefa</t>
  </si>
  <si>
    <t>Início</t>
  </si>
  <si>
    <t>Duração (dias úteis)</t>
  </si>
  <si>
    <t>Término</t>
  </si>
  <si>
    <t>Predecessoras</t>
  </si>
  <si>
    <t>% concluída</t>
  </si>
  <si>
    <t>1</t>
  </si>
  <si>
    <t>Estratégia</t>
  </si>
  <si>
    <t>1.1</t>
  </si>
  <si>
    <t>Objetivos e KPIs</t>
  </si>
  <si>
    <t>1.2</t>
  </si>
  <si>
    <t>Pesquisa de público</t>
  </si>
  <si>
    <t>1.3</t>
  </si>
  <si>
    <t>Orçamento e canais</t>
  </si>
  <si>
    <t>1.4</t>
  </si>
  <si>
    <t>Briefing criativo</t>
  </si>
  <si>
    <t>2</t>
  </si>
  <si>
    <t>Produção</t>
  </si>
  <si>
    <t>2.1</t>
  </si>
  <si>
    <t>Textos e mensagens</t>
  </si>
  <si>
    <t>2.2</t>
  </si>
  <si>
    <t>Peças gráficas e vídeo</t>
  </si>
  <si>
    <t>2.3</t>
  </si>
  <si>
    <t>Landing page</t>
  </si>
  <si>
    <t>2.4</t>
  </si>
  <si>
    <t>Materiais aprovados</t>
  </si>
  <si>
    <t>2.1; 2.2; 2.3</t>
  </si>
  <si>
    <t>3</t>
  </si>
  <si>
    <t>Veiculação</t>
  </si>
  <si>
    <t>3.1</t>
  </si>
  <si>
    <t>Configuração das campanhas e rastreamento</t>
  </si>
  <si>
    <t>3.2</t>
  </si>
  <si>
    <t>Campanha no ar</t>
  </si>
  <si>
    <t>3.3</t>
  </si>
  <si>
    <t>Acompanhamento e otimização</t>
  </si>
  <si>
    <t>3.4</t>
  </si>
  <si>
    <t>Relatório intermediário</t>
  </si>
  <si>
    <t>3.3SS+10</t>
  </si>
  <si>
    <t>4</t>
  </si>
  <si>
    <t>Análise</t>
  </si>
  <si>
    <t>4.1</t>
  </si>
  <si>
    <t>Relatório final e lições aprendidas</t>
  </si>
  <si>
    <t>1. Digite a data de início do projeto na célula C2: todas as datas do cronograma acompanham.</t>
  </si>
  <si>
    <t>2. Mude uma duração na coluna D: a data de término e as tarefas que dependem dela são recalculadas, pulando sábados e domingos.</t>
  </si>
  <si>
    <t>3. A coluna Predecessoras traz os códigos EAP das tarefas de que cada linha depende (SS = início-início, +10 = atraso em dias úteis).</t>
  </si>
  <si>
    <t>4. As barras à direita são desenhadas por formatação condicional, uma coluna por semana: azul para as tarefas, escuro para as fases, dourado para os marcos.</t>
  </si>
  <si>
    <t>5. Ao acrescentar uma linha, copie as fórmulas da linha de cima e atualize as referências às predecessoras.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</si>
</sst>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9</v>
      </c>
      <c r="E5" s="10">
        <f>MAX(E6,E7,E8,E9)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3</v>
      </c>
      <c r="E7" s="15">
        <f>WORKDAY(C7,D7-1)</f>
        <v>46332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46335</v>
      </c>
      <c r="D8" s="13">
        <v>2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MAX(WORKDAY($C$2-1,1),WORKDAY(E8,1))</f>
        <v>46337</v>
      </c>
      <c r="D9" s="13">
        <v>2</v>
      </c>
      <c r="E9" s="15">
        <f>WORKDAY(C9,D9-1)</f>
        <v>46338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46339</v>
      </c>
      <c r="D10" s="8">
        <f>NETWORKDAYS(C10,E10)</f>
        <v>7</v>
      </c>
      <c r="E10" s="10">
        <f>MAX(E11,E12,E13,E14)</f>
        <v>46349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MAX(WORKDAY($C$2-1,1),WORKDAY(E9,1))</f>
        <v>46339</v>
      </c>
      <c r="D11" s="13">
        <v>5</v>
      </c>
      <c r="E11" s="15">
        <f>WORKDAY(C11,D11-1)</f>
        <v>46345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MAX(WORKDAY($C$2-1,1),WORKDAY(E9,1))</f>
        <v>46339</v>
      </c>
      <c r="D12" s="13">
        <v>7</v>
      </c>
      <c r="E12" s="15">
        <f>WORKDAY(C12,D12-1)</f>
        <v>46349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MAX(WORKDAY($C$2-1,1),WORKDAY(E9,1))</f>
        <v>46339</v>
      </c>
      <c r="D13" s="13">
        <v>5</v>
      </c>
      <c r="E13" s="15">
        <f>WORKDAY(C13,D13-1)</f>
        <v>46345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MAX(WORKDAY($C$2-1,1),E11,E12,E13)</f>
        <v>46349</v>
      </c>
      <c r="D14" s="13">
        <v>0</v>
      </c>
      <c r="E14" s="15">
        <f>C14</f>
        <v>46349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46350</v>
      </c>
      <c r="D15" s="8">
        <f>NETWORKDAYS(C15,E15)</f>
        <v>22</v>
      </c>
      <c r="E15" s="10">
        <f>MAX(E16,E17,E18,E19)</f>
        <v>46379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MAX(WORKDAY($C$2-1,1),WORKDAY(E14,1))</f>
        <v>46350</v>
      </c>
      <c r="D16" s="13">
        <v>2</v>
      </c>
      <c r="E16" s="15">
        <f>WORKDAY(C16,D16-1)</f>
        <v>46351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MAX(WORKDAY($C$2-1,1),E16)</f>
        <v>46351</v>
      </c>
      <c r="D17" s="13">
        <v>0</v>
      </c>
      <c r="E17" s="15">
        <f>C17</f>
        <v>46351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MAX(WORKDAY($C$2-1,1),WORKDAY(E17,1))</f>
        <v>46352</v>
      </c>
      <c r="D18" s="13">
        <v>20</v>
      </c>
      <c r="E18" s="15">
        <f>WORKDAY(C18,D18-1)</f>
        <v>46379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MAX(WORKDAY($C$2-1,1),WORKDAY(C18,10))</f>
        <v>46366</v>
      </c>
      <c r="D19" s="13">
        <v>1</v>
      </c>
      <c r="E19" s="15">
        <f>WORKDAY(C19,D19-1)</f>
        <v>46366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46380</v>
      </c>
      <c r="D20" s="8">
        <f>NETWORKDAYS(C20,E20)</f>
        <v>3</v>
      </c>
      <c r="E20" s="10">
        <f>MAX(E21)</f>
        <v>46384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MAX(WORKDAY($C$2-1,1),WORKDAY(E18,1))</f>
        <v>46380</v>
      </c>
      <c r="D21" s="13">
        <v>3</v>
      </c>
      <c r="E21" s="15">
        <f>WORKDAY(C21,D21-1)</f>
        <v>46384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Gráfico de Gantt</vt:lpstr>
      <vt:lpstr>Instruções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Campanha de marketing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