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áfico de Gantt" state="visible" r:id="rId4"/>
    <sheet sheetId="2" name="Instruções" state="visible" r:id="rId5"/>
  </sheets>
  <calcPr calcId="171027"/>
</workbook>
</file>

<file path=xl/sharedStrings.xml><?xml version="1.0" encoding="utf-8"?>
<sst xmlns="http://schemas.openxmlformats.org/spreadsheetml/2006/main" count="72" uniqueCount="57">
  <si>
    <t>Tese ou projeto de pesquisa</t>
  </si>
  <si>
    <t>Início do projeto</t>
  </si>
  <si>
    <t>Modelo gratuito do Planitude · planitude.app</t>
  </si>
  <si>
    <t>EAP</t>
  </si>
  <si>
    <t>Tarefa</t>
  </si>
  <si>
    <t>Início</t>
  </si>
  <si>
    <t>Duração (dias úteis)</t>
  </si>
  <si>
    <t>Término</t>
  </si>
  <si>
    <t>Predecessoras</t>
  </si>
  <si>
    <t>% concluída</t>
  </si>
  <si>
    <t>1</t>
  </si>
  <si>
    <t>Projeto</t>
  </si>
  <si>
    <t>1.1</t>
  </si>
  <si>
    <t>Escolha do tema</t>
  </si>
  <si>
    <t>1.2</t>
  </si>
  <si>
    <t>Revisão bibliográfica</t>
  </si>
  <si>
    <t>1.3</t>
  </si>
  <si>
    <t>Redação do pré-projeto</t>
  </si>
  <si>
    <t>1.4</t>
  </si>
  <si>
    <t>Pré-projeto aprovado</t>
  </si>
  <si>
    <t>2</t>
  </si>
  <si>
    <t>Pesquisa</t>
  </si>
  <si>
    <t>2.1</t>
  </si>
  <si>
    <t>Definição da metodologia</t>
  </si>
  <si>
    <t>2.2</t>
  </si>
  <si>
    <t>Coleta de dados</t>
  </si>
  <si>
    <t>2.3</t>
  </si>
  <si>
    <t>Análise de dados</t>
  </si>
  <si>
    <t>3</t>
  </si>
  <si>
    <t>Redação</t>
  </si>
  <si>
    <t>3.1</t>
  </si>
  <si>
    <t>Introdução e referencial teórico</t>
  </si>
  <si>
    <t>3.2</t>
  </si>
  <si>
    <t>Capítulo de metodologia</t>
  </si>
  <si>
    <t>3.3</t>
  </si>
  <si>
    <t>Capítulo de resultados</t>
  </si>
  <si>
    <t>3.4</t>
  </si>
  <si>
    <t>Discussão e conclusões</t>
  </si>
  <si>
    <t>3.3; 3.1</t>
  </si>
  <si>
    <t>3.5</t>
  </si>
  <si>
    <t>Revisão com o orientador</t>
  </si>
  <si>
    <t>3.4; 3.2</t>
  </si>
  <si>
    <t>3.6</t>
  </si>
  <si>
    <t>Formatação e referências</t>
  </si>
  <si>
    <t>4</t>
  </si>
  <si>
    <t>Defesa</t>
  </si>
  <si>
    <t>4.1</t>
  </si>
  <si>
    <t>Depósito da tese</t>
  </si>
  <si>
    <t>4.2</t>
  </si>
  <si>
    <t>Preparação da apresentação</t>
  </si>
  <si>
    <t>4.3</t>
  </si>
  <si>
    <t>Defesa perante a banca</t>
  </si>
  <si>
    <t>1. Digite a data de início do projeto na célula C2: todas as datas do cronograma acompanham.</t>
  </si>
  <si>
    <t>2. Mude uma duração na coluna D: a data de término e as tarefas que dependem dela são recalculadas, pulando sábados e domingos.</t>
  </si>
  <si>
    <t>3. A coluna Predecessoras traz os códigos EAP das tarefas de que cada linha depende (SS = início-início, +10 = atraso em dias úteis).</t>
  </si>
  <si>
    <t>4. As barras à direita são desenhadas por formatação condicional, uma coluna por semana: azul para as tarefas, escuro para as fases, dourado para os marcos.</t>
  </si>
  <si>
    <t>5. Ao acrescentar uma linha, copie as fórmulas da linha de cima e atualize as referências às predecessoras.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</si>
</sst>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</row>
    <row r="5" spans="1:2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25</v>
      </c>
      <c r="E5" s="10">
        <f>MAX(E6,E7,E8,E9)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15</v>
      </c>
      <c r="E7" s="15">
        <f>WORKDAY(C7,D7-1)</f>
        <v>46353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MAX(WORKDAY($C$2-1,1),WORKDAY(E7,1))</f>
        <v>46356</v>
      </c>
      <c r="D8" s="13">
        <v>5</v>
      </c>
      <c r="E8" s="15">
        <f>WORKDAY(C8,D8-1)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MAX(WORKDAY($C$2-1,1),E8)</f>
        <v>46360</v>
      </c>
      <c r="D9" s="13">
        <v>0</v>
      </c>
      <c r="E9" s="15">
        <f>C9</f>
        <v>46360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46363</v>
      </c>
      <c r="D10" s="8">
        <f>NETWORKDAYS(C10,E10)</f>
        <v>35</v>
      </c>
      <c r="E10" s="10">
        <f>MAX(E11,E12,E13)</f>
        <v>46409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MAX(WORKDAY($C$2-1,1),WORKDAY(E9,1))</f>
        <v>46363</v>
      </c>
      <c r="D11" s="13">
        <v>5</v>
      </c>
      <c r="E11" s="15">
        <f>WORKDAY(C11,D11-1)</f>
        <v>46367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MAX(WORKDAY($C$2-1,1),WORKDAY(E11,1))</f>
        <v>46370</v>
      </c>
      <c r="D12" s="13">
        <v>20</v>
      </c>
      <c r="E12" s="15">
        <f>WORKDAY(C12,D12-1)</f>
        <v>46395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MAX(WORKDAY($C$2-1,1),WORKDAY(E12,1))</f>
        <v>46398</v>
      </c>
      <c r="D13" s="13">
        <v>10</v>
      </c>
      <c r="E13" s="15">
        <f>WORKDAY(C13,D13-1)</f>
        <v>46409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46363</v>
      </c>
      <c r="D14" s="8">
        <f>NETWORKDAYS(C14,E14)</f>
        <v>63</v>
      </c>
      <c r="E14" s="10">
        <f>MAX(E15,E16,E17,E18,E19,E20)</f>
        <v>46449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MAX(WORKDAY($C$2-1,1),WORKDAY(E9,1))</f>
        <v>46363</v>
      </c>
      <c r="D15" s="13">
        <v>10</v>
      </c>
      <c r="E15" s="15">
        <f>WORKDAY(C15,D15-1)</f>
        <v>46374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MAX(WORKDAY($C$2-1,1),WORKDAY(E11,1))</f>
        <v>46370</v>
      </c>
      <c r="D16" s="13">
        <v>5</v>
      </c>
      <c r="E16" s="15">
        <f>WORKDAY(C16,D16-1)</f>
        <v>46374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MAX(WORKDAY($C$2-1,1),WORKDAY(E13,1))</f>
        <v>46412</v>
      </c>
      <c r="D17" s="13">
        <v>8</v>
      </c>
      <c r="E17" s="15">
        <f>WORKDAY(C17,D17-1)</f>
        <v>46421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MAX(WORKDAY($C$2-1,1),WORKDAY(E17,1),WORKDAY(E15,1))</f>
        <v>46422</v>
      </c>
      <c r="D18" s="13">
        <v>7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MAX(WORKDAY($C$2-1,1),WORKDAY(E19,1))</f>
        <v>46447</v>
      </c>
      <c r="D20" s="13">
        <v>3</v>
      </c>
      <c r="E20" s="15">
        <f>WORKDAY(C20,D20-1)</f>
        <v>46449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46449</v>
      </c>
      <c r="D21" s="8">
        <f>NETWORKDAYS(C21,E21)</f>
        <v>6</v>
      </c>
      <c r="E21" s="10">
        <f>MAX(E22,E23,E24)</f>
        <v>46456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MAX(WORKDAY($C$2-1,1),E20)</f>
        <v>46449</v>
      </c>
      <c r="D22" s="13">
        <v>0</v>
      </c>
      <c r="E22" s="15">
        <f>C22</f>
        <v>46449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MAX(WORKDAY($C$2-1,1),WORKDAY(E22,1))</f>
        <v>46450</v>
      </c>
      <c r="D23" s="13">
        <v>5</v>
      </c>
      <c r="E23" s="15">
        <f>WORKDAY(C23,D23-1)</f>
        <v>46456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51</v>
      </c>
      <c r="C24" s="15">
        <f>MAX(WORKDAY($C$2-1,1),E23)</f>
        <v>46456</v>
      </c>
      <c r="D24" s="13">
        <v>0</v>
      </c>
      <c r="E24" s="15">
        <f>C24</f>
        <v>46456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Gráfico de Gantt</vt:lpstr>
      <vt:lpstr>Instruções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Tese ou projeto de pesquisa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